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nn\Documents\Clients\KT Training\Files\Excel\2013\Intro to Excel 2013 files\"/>
    </mc:Choice>
  </mc:AlternateContent>
  <bookViews>
    <workbookView xWindow="0" yWindow="0" windowWidth="19200" windowHeight="7236"/>
  </bookViews>
  <sheets>
    <sheet name="Profit Statement" sheetId="1" r:id="rId1"/>
    <sheet name="Auto Fill" sheetId="3" r:id="rId2"/>
    <sheet name="Concerts" sheetId="5" r:id="rId3"/>
    <sheet name="Sheet1" sheetId="4" r:id="rId4"/>
  </sheets>
  <definedNames>
    <definedName name="_Sort" hidden="1">Concerts!$A$2:$L$12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5" l="1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C11" i="1" l="1"/>
  <c r="D11" i="1"/>
  <c r="B11" i="1"/>
  <c r="E10" i="1"/>
  <c r="C10" i="1"/>
  <c r="D10" i="1"/>
  <c r="B10" i="1"/>
  <c r="B12" i="1" l="1"/>
  <c r="C12" i="1"/>
  <c r="D12" i="1"/>
  <c r="E6" i="1" l="1"/>
  <c r="E9" i="1"/>
  <c r="B7" i="1"/>
  <c r="E7" i="1" s="1"/>
  <c r="C7" i="1"/>
  <c r="D7" i="1"/>
  <c r="C8" i="1"/>
  <c r="D8" i="1"/>
  <c r="B8" i="1" l="1"/>
  <c r="E8" i="1" l="1"/>
  <c r="E11" i="1" l="1"/>
</calcChain>
</file>

<file path=xl/sharedStrings.xml><?xml version="1.0" encoding="utf-8"?>
<sst xmlns="http://schemas.openxmlformats.org/spreadsheetml/2006/main" count="93" uniqueCount="76">
  <si>
    <t>Sales &amp; Profit Statement</t>
  </si>
  <si>
    <t>First Quarter Report</t>
  </si>
  <si>
    <t>Sales</t>
  </si>
  <si>
    <t>Direct Costs</t>
  </si>
  <si>
    <t>Gross Profit</t>
  </si>
  <si>
    <t>Other Expenses</t>
  </si>
  <si>
    <t>Net Profit</t>
  </si>
  <si>
    <t>% Profit on Sales</t>
  </si>
  <si>
    <t>Jan</t>
  </si>
  <si>
    <t>Feb</t>
  </si>
  <si>
    <t>Mar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</si>
  <si>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</si>
  <si>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</si>
  <si>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</si>
  <si>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</si>
  <si>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</si>
  <si>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</si>
  <si>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</si>
  <si>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</si>
  <si>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</si>
  <si>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</si>
  <si>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</si>
  <si>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</si>
  <si>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Wednesday</t>
  </si>
  <si>
    <t>Thursday</t>
  </si>
  <si>
    <t>Friday</t>
  </si>
  <si>
    <t>Saturday</t>
  </si>
  <si>
    <t>Sunday</t>
  </si>
  <si>
    <t>Monday</t>
  </si>
  <si>
    <t>Tuesday</t>
  </si>
  <si>
    <t>Total</t>
  </si>
  <si>
    <t>Fly by Nite Inc.</t>
  </si>
  <si>
    <t>Estimated Taxes</t>
  </si>
  <si>
    <t xml:space="preserve">CONCERT
DATE </t>
  </si>
  <si>
    <t>PERFORMING
GROUP</t>
  </si>
  <si>
    <t>SECTION
A</t>
  </si>
  <si>
    <t>SECTION
B</t>
  </si>
  <si>
    <t>SECTION
C</t>
  </si>
  <si>
    <t>SECTION
D</t>
  </si>
  <si>
    <t>SECTION
E</t>
  </si>
  <si>
    <t>SECTION
F</t>
  </si>
  <si>
    <t>SECTION
G</t>
  </si>
  <si>
    <t>SECTION
H</t>
  </si>
  <si>
    <t>SECTION
I</t>
  </si>
  <si>
    <t>TOTAL SEATS
SOLD</t>
  </si>
  <si>
    <t>Mozart Trio</t>
  </si>
  <si>
    <t>NY Philharmonic</t>
  </si>
  <si>
    <t>Metropolitan Opera</t>
  </si>
  <si>
    <t>Santa Fe Opera</t>
  </si>
  <si>
    <t>Berlin Philharmonic</t>
  </si>
  <si>
    <t>St. Louis Symphony</t>
  </si>
  <si>
    <t xml:space="preserve">Alvin Ailey Dance </t>
  </si>
  <si>
    <t>New Jersey Symphony</t>
  </si>
  <si>
    <t>The Concerto Soloists</t>
  </si>
  <si>
    <t>The Nutcracker</t>
  </si>
  <si>
    <t>Holiday Harmony Happening</t>
  </si>
  <si>
    <t>New Music for a New Year</t>
  </si>
  <si>
    <t>The Philadelphia Orchestra</t>
  </si>
  <si>
    <t>Ruby's Ragtime Review</t>
  </si>
  <si>
    <t>Puxatawny Philharmonic</t>
  </si>
  <si>
    <t>The Valentine Opera</t>
  </si>
  <si>
    <t>The Boston Pops</t>
  </si>
  <si>
    <t>Dance in an American Style</t>
  </si>
  <si>
    <t>The Poetry of Mnuerut</t>
  </si>
  <si>
    <t>The Dallas Symphony Orchestra</t>
  </si>
  <si>
    <t>"A Fool and His Music….."</t>
  </si>
  <si>
    <t>Form and Style</t>
  </si>
  <si>
    <t>Baroque Quintet</t>
  </si>
  <si>
    <t>Early American Music Consort</t>
  </si>
  <si>
    <t>Folk Music in America</t>
  </si>
  <si>
    <t>Broadway!</t>
  </si>
  <si>
    <t>And All That Jazz!</t>
  </si>
  <si>
    <t>The March King</t>
  </si>
  <si>
    <t>The Canterbury Singers</t>
  </si>
  <si>
    <t>The Vienna String Ensemble</t>
  </si>
  <si>
    <t>The Festival Brass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</si>
</sst>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m\ d"/>
    <numFmt numFmtId="166" formatCode="_(* #,##0_);_(* \(#,##0\);_(* &quot;-&quot;??_);_(@_)"/>
  </numFmts>
  <fonts count="12">
    <font>
      <sz val="10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b/>
      <sz val="18"/>
      <color theme="7" tint="-0.249977111117893"/>
      <name val="Times New Roman"/>
      <family val="1"/>
    </font>
    <font>
      <b/>
      <sz val="12"/>
      <color theme="7" tint="-0.249977111117893"/>
      <name val="Franklin Gothic Book"/>
      <family val="2"/>
      <scheme val="minor"/>
    </font>
    <font>
      <b/>
      <sz val="11"/>
      <color theme="7" tint="-0.2499465926084170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2"/>
      <name val="Arial MT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8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7" tint="-0.499984740745262"/>
      </bottom>
      <diagonal/>
    </border>
    <border>
      <left/>
      <right/>
      <top/>
      <bottom style="medium">
        <color theme="9" tint="-0.24994659260841701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indent="1"/>
    </xf>
    <xf numFmtId="44" fontId="1" fillId="0" borderId="0" xfId="2" applyFont="1"/>
    <xf numFmtId="43" fontId="1" fillId="0" borderId="0" xfId="1" applyFont="1"/>
    <xf numFmtId="44" fontId="1" fillId="0" borderId="1" xfId="2" applyFont="1" applyBorder="1"/>
    <xf numFmtId="0" fontId="4" fillId="0" borderId="2" xfId="0" applyFont="1" applyBorder="1" applyAlignment="1">
      <alignment horizontal="center" textRotation="45"/>
    </xf>
    <xf numFmtId="0" fontId="5" fillId="2" borderId="0" xfId="0" applyFont="1" applyFill="1"/>
    <xf numFmtId="164" fontId="1" fillId="2" borderId="0" xfId="0" applyNumberFormat="1" applyFont="1" applyFill="1"/>
    <xf numFmtId="0" fontId="9" fillId="0" borderId="0" xfId="3" applyFont="1" applyAlignment="1" applyProtection="1">
      <alignment horizontal="center"/>
    </xf>
    <xf numFmtId="0" fontId="9" fillId="0" borderId="0" xfId="3" applyFont="1"/>
    <xf numFmtId="165" fontId="10" fillId="0" borderId="0" xfId="3" applyNumberFormat="1" applyFont="1" applyAlignment="1" applyProtection="1">
      <alignment horizontal="left" indent="1"/>
    </xf>
    <xf numFmtId="0" fontId="10" fillId="0" borderId="0" xfId="3" applyFont="1"/>
    <xf numFmtId="0" fontId="11" fillId="0" borderId="3" xfId="3" applyFont="1" applyBorder="1" applyAlignment="1" applyProtection="1">
      <alignment horizontal="center" wrapText="1"/>
    </xf>
    <xf numFmtId="165" fontId="9" fillId="0" borderId="0" xfId="3" applyNumberFormat="1" applyFont="1" applyAlignment="1" applyProtection="1">
      <alignment horizontal="left" indent="1"/>
    </xf>
    <xf numFmtId="0" fontId="9" fillId="0" borderId="0" xfId="3" applyFont="1" applyProtection="1"/>
    <xf numFmtId="166" fontId="9" fillId="0" borderId="0" xfId="4" applyNumberFormat="1" applyFont="1" applyProtection="1"/>
    <xf numFmtId="0" fontId="3" fillId="0" borderId="0" xfId="0" applyFont="1" applyAlignment="1">
      <alignment horizontal="center"/>
    </xf>
  </cellXfs>
  <cellStyles count="5">
    <cellStyle name="Comma" xfId="1" builtinId="3"/>
    <cellStyle name="Comma 2" xfId="4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Crop">
  <a:themeElements>
    <a:clrScheme name="Crop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Crop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4" sqref="E14"/>
    </sheetView>
  </sheetViews>
  <sheetFormatPr defaultRowHeight="15"/>
  <cols>
    <col min="1" max="1" width="16.3984375" style="1" bestFit="1" customWidth="1"/>
    <col min="2" max="5" width="15.296875" style="1" customWidth="1"/>
    <col min="6" max="16384" width="8.796875" style="1"/>
  </cols>
  <sheetData>
    <row r="1" spans="1:5" ht="22.8">
      <c r="A1" s="20" t="s">
        <v>31</v>
      </c>
      <c r="B1" s="20"/>
      <c r="C1" s="20"/>
      <c r="D1" s="20"/>
      <c r="E1" s="20"/>
    </row>
    <row r="2" spans="1:5" ht="22.8">
      <c r="A2" s="20" t="s">
        <v>0</v>
      </c>
      <c r="B2" s="20"/>
      <c r="C2" s="20"/>
      <c r="D2" s="20"/>
      <c r="E2" s="20"/>
    </row>
    <row r="3" spans="1:5" ht="22.8">
      <c r="A3" s="20" t="s">
        <v>1</v>
      </c>
      <c r="B3" s="20"/>
      <c r="C3" s="20"/>
      <c r="D3" s="20"/>
      <c r="E3" s="20"/>
    </row>
    <row r="5" spans="1:5" ht="36" thickBot="1">
      <c r="B5" s="9" t="s">
        <v>8</v>
      </c>
      <c r="C5" s="9" t="s">
        <v>9</v>
      </c>
      <c r="D5" s="9" t="s">
        <v>10</v>
      </c>
      <c r="E5" s="9" t="s">
        <v>30</v>
      </c>
    </row>
    <row r="6" spans="1:5" ht="18.600000000000001" customHeight="1" thickTop="1">
      <c r="A6" s="4" t="s">
        <v>2</v>
      </c>
      <c r="B6" s="6">
        <v>105000</v>
      </c>
      <c r="C6" s="6">
        <v>119500</v>
      </c>
      <c r="D6" s="6">
        <v>128750</v>
      </c>
      <c r="E6" s="6">
        <f t="shared" ref="E6:E11" si="0">SUM(B6:D6)</f>
        <v>353250</v>
      </c>
    </row>
    <row r="7" spans="1:5" ht="18.600000000000001" customHeight="1">
      <c r="A7" s="5" t="s">
        <v>3</v>
      </c>
      <c r="B7" s="7">
        <f>B6*45%</f>
        <v>47250</v>
      </c>
      <c r="C7" s="7">
        <f t="shared" ref="C7:D7" si="1">C6*45%</f>
        <v>53775</v>
      </c>
      <c r="D7" s="7">
        <f t="shared" si="1"/>
        <v>57937.5</v>
      </c>
      <c r="E7" s="7">
        <f t="shared" si="0"/>
        <v>158962.5</v>
      </c>
    </row>
    <row r="8" spans="1:5" ht="18.600000000000001" customHeight="1">
      <c r="A8" s="4" t="s">
        <v>4</v>
      </c>
      <c r="B8" s="7">
        <f>B6-B7</f>
        <v>57750</v>
      </c>
      <c r="C8" s="7">
        <f t="shared" ref="C8:D8" si="2">C6-C7</f>
        <v>65725</v>
      </c>
      <c r="D8" s="7">
        <f t="shared" si="2"/>
        <v>70812.5</v>
      </c>
      <c r="E8" s="7">
        <f t="shared" si="0"/>
        <v>194287.5</v>
      </c>
    </row>
    <row r="9" spans="1:5" ht="18.600000000000001" customHeight="1">
      <c r="A9" s="5" t="s">
        <v>5</v>
      </c>
      <c r="B9" s="7">
        <v>30000</v>
      </c>
      <c r="C9" s="7">
        <v>37000</v>
      </c>
      <c r="D9" s="7">
        <v>38000</v>
      </c>
      <c r="E9" s="7">
        <f t="shared" si="0"/>
        <v>105000</v>
      </c>
    </row>
    <row r="10" spans="1:5" ht="18.600000000000001" customHeight="1">
      <c r="A10" s="5" t="s">
        <v>32</v>
      </c>
      <c r="B10" s="7">
        <f>(B8-B9)*33%</f>
        <v>9157.5</v>
      </c>
      <c r="C10" s="7">
        <f t="shared" ref="C10:D10" si="3">(C8-C9)*33%</f>
        <v>9479.25</v>
      </c>
      <c r="D10" s="7">
        <f t="shared" si="3"/>
        <v>10828.125</v>
      </c>
      <c r="E10" s="7">
        <f t="shared" si="0"/>
        <v>29464.875</v>
      </c>
    </row>
    <row r="11" spans="1:5" ht="18.600000000000001" customHeight="1" thickBot="1">
      <c r="A11" s="4" t="s">
        <v>6</v>
      </c>
      <c r="B11" s="8">
        <f>B8-B9-B10</f>
        <v>18592.5</v>
      </c>
      <c r="C11" s="8">
        <f t="shared" ref="C11:D11" si="4">C8-C9-C10</f>
        <v>19245.75</v>
      </c>
      <c r="D11" s="8">
        <f t="shared" si="4"/>
        <v>21984.375</v>
      </c>
      <c r="E11" s="8">
        <f t="shared" si="0"/>
        <v>59822.625</v>
      </c>
    </row>
    <row r="12" spans="1:5" ht="30" customHeight="1" thickTop="1">
      <c r="A12" s="10" t="s">
        <v>7</v>
      </c>
      <c r="B12" s="11">
        <f>B11/B6</f>
        <v>0.17707142857142857</v>
      </c>
      <c r="C12" s="11">
        <f t="shared" ref="C12:D12" si="5">C11/C6</f>
        <v>0.16105230125523012</v>
      </c>
      <c r="D12" s="11">
        <f t="shared" si="5"/>
        <v>0.17075242718446601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5"/>
  <cols>
    <col min="1" max="4" width="8.796875" style="1"/>
    <col min="5" max="6" width="9.5" style="1" customWidth="1"/>
    <col min="7" max="16384" width="8.796875" style="1"/>
  </cols>
  <sheetData>
    <row r="1" spans="1:6">
      <c r="A1" s="1" t="s">
        <v>11</v>
      </c>
      <c r="B1" s="1" t="s">
        <v>23</v>
      </c>
      <c r="C1" s="1">
        <v>2013</v>
      </c>
      <c r="D1" s="1">
        <v>25</v>
      </c>
      <c r="E1" s="2">
        <v>42781</v>
      </c>
      <c r="F1" s="2">
        <v>42741</v>
      </c>
    </row>
    <row r="2" spans="1:6">
      <c r="A2" s="1" t="s">
        <v>12</v>
      </c>
      <c r="B2" s="1" t="s">
        <v>24</v>
      </c>
      <c r="C2" s="1">
        <v>2014</v>
      </c>
      <c r="D2" s="1">
        <v>50</v>
      </c>
      <c r="E2" s="2">
        <v>42782</v>
      </c>
      <c r="F2" s="2">
        <v>42748</v>
      </c>
    </row>
    <row r="3" spans="1:6">
      <c r="A3" s="1" t="s">
        <v>13</v>
      </c>
      <c r="B3" s="1" t="s">
        <v>25</v>
      </c>
      <c r="C3" s="1">
        <v>2015</v>
      </c>
      <c r="D3" s="1">
        <v>75</v>
      </c>
      <c r="E3" s="2">
        <v>42783</v>
      </c>
      <c r="F3" s="2">
        <v>42755</v>
      </c>
    </row>
    <row r="4" spans="1:6">
      <c r="A4" s="1" t="s">
        <v>14</v>
      </c>
      <c r="B4" s="1" t="s">
        <v>26</v>
      </c>
      <c r="C4" s="1">
        <v>2016</v>
      </c>
      <c r="D4" s="1">
        <v>100</v>
      </c>
      <c r="E4" s="2">
        <v>42784</v>
      </c>
      <c r="F4" s="2">
        <v>42762</v>
      </c>
    </row>
    <row r="5" spans="1:6">
      <c r="A5" s="1" t="s">
        <v>15</v>
      </c>
      <c r="B5" s="1" t="s">
        <v>27</v>
      </c>
      <c r="C5" s="1">
        <v>2017</v>
      </c>
      <c r="D5" s="1">
        <v>125</v>
      </c>
      <c r="E5" s="2">
        <v>42785</v>
      </c>
      <c r="F5" s="2">
        <v>42769</v>
      </c>
    </row>
    <row r="6" spans="1:6">
      <c r="A6" s="1" t="s">
        <v>16</v>
      </c>
      <c r="B6" s="1" t="s">
        <v>28</v>
      </c>
      <c r="C6" s="1">
        <v>2018</v>
      </c>
      <c r="D6" s="1">
        <v>150</v>
      </c>
      <c r="E6" s="2">
        <v>42786</v>
      </c>
      <c r="F6" s="2">
        <v>42776</v>
      </c>
    </row>
    <row r="7" spans="1:6">
      <c r="A7" s="1" t="s">
        <v>17</v>
      </c>
      <c r="B7" s="1" t="s">
        <v>29</v>
      </c>
      <c r="C7" s="1">
        <v>2019</v>
      </c>
      <c r="D7" s="1">
        <v>175</v>
      </c>
      <c r="E7" s="2">
        <v>42787</v>
      </c>
      <c r="F7" s="2">
        <v>42783</v>
      </c>
    </row>
    <row r="8" spans="1:6">
      <c r="A8" s="1" t="s">
        <v>18</v>
      </c>
      <c r="B8" s="1" t="s">
        <v>23</v>
      </c>
      <c r="C8" s="1">
        <v>2020</v>
      </c>
      <c r="D8" s="1">
        <v>200</v>
      </c>
      <c r="E8" s="2">
        <v>42788</v>
      </c>
      <c r="F8" s="2">
        <v>42790</v>
      </c>
    </row>
    <row r="9" spans="1:6">
      <c r="A9" s="1" t="s">
        <v>19</v>
      </c>
      <c r="B9" s="1" t="s">
        <v>24</v>
      </c>
      <c r="C9" s="1">
        <v>2021</v>
      </c>
      <c r="D9" s="1">
        <v>225</v>
      </c>
      <c r="E9" s="2">
        <v>42789</v>
      </c>
      <c r="F9" s="2">
        <v>42797</v>
      </c>
    </row>
    <row r="10" spans="1:6">
      <c r="A10" s="1" t="s">
        <v>20</v>
      </c>
      <c r="B10" s="1" t="s">
        <v>25</v>
      </c>
      <c r="C10" s="1">
        <v>2022</v>
      </c>
      <c r="D10" s="1">
        <v>250</v>
      </c>
      <c r="E10" s="2">
        <v>42790</v>
      </c>
      <c r="F10" s="2">
        <v>42804</v>
      </c>
    </row>
    <row r="11" spans="1:6">
      <c r="A11" s="1" t="s">
        <v>21</v>
      </c>
      <c r="B11" s="1" t="s">
        <v>26</v>
      </c>
      <c r="C11" s="1">
        <v>2023</v>
      </c>
      <c r="D11" s="1">
        <v>275</v>
      </c>
      <c r="E11" s="2">
        <v>42791</v>
      </c>
      <c r="F11" s="2">
        <v>42811</v>
      </c>
    </row>
    <row r="12" spans="1:6">
      <c r="A12" s="1" t="s">
        <v>22</v>
      </c>
      <c r="B12" s="1" t="s">
        <v>27</v>
      </c>
      <c r="C12" s="1">
        <v>2024</v>
      </c>
      <c r="D12" s="1">
        <v>300</v>
      </c>
      <c r="E12" s="2">
        <v>42792</v>
      </c>
      <c r="F12" s="2">
        <v>42818</v>
      </c>
    </row>
    <row r="13" spans="1:6">
      <c r="A13" s="1" t="s">
        <v>11</v>
      </c>
      <c r="B13" s="1" t="s">
        <v>28</v>
      </c>
      <c r="C13" s="1">
        <v>2025</v>
      </c>
      <c r="D13" s="1">
        <v>325</v>
      </c>
      <c r="E13" s="2">
        <v>42793</v>
      </c>
      <c r="F13" s="2">
        <v>42825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0"/>
  <sheetViews>
    <sheetView defaultGridColor="0" topLeftCell="B1" colorId="22" zoomScaleNormal="100" workbookViewId="0">
      <selection activeCell="B1" sqref="B1"/>
    </sheetView>
  </sheetViews>
  <sheetFormatPr defaultColWidth="10.796875" defaultRowHeight="14.4"/>
  <cols>
    <col min="1" max="1" width="11.8984375" style="13" customWidth="1"/>
    <col min="2" max="2" width="28.09765625" style="13" customWidth="1"/>
    <col min="3" max="11" width="11.09765625" style="13" customWidth="1"/>
    <col min="12" max="12" width="15.19921875" style="13" customWidth="1"/>
    <col min="13" max="256" width="10.796875" style="13"/>
    <col min="257" max="257" width="11.8984375" style="13" customWidth="1"/>
    <col min="258" max="258" width="32" style="13" bestFit="1" customWidth="1"/>
    <col min="259" max="267" width="11.09765625" style="13" customWidth="1"/>
    <col min="268" max="268" width="15.19921875" style="13" customWidth="1"/>
    <col min="269" max="512" width="10.796875" style="13"/>
    <col min="513" max="513" width="11.8984375" style="13" customWidth="1"/>
    <col min="514" max="514" width="32" style="13" bestFit="1" customWidth="1"/>
    <col min="515" max="523" width="11.09765625" style="13" customWidth="1"/>
    <col min="524" max="524" width="15.19921875" style="13" customWidth="1"/>
    <col min="525" max="768" width="10.796875" style="13"/>
    <col min="769" max="769" width="11.8984375" style="13" customWidth="1"/>
    <col min="770" max="770" width="32" style="13" bestFit="1" customWidth="1"/>
    <col min="771" max="779" width="11.09765625" style="13" customWidth="1"/>
    <col min="780" max="780" width="15.19921875" style="13" customWidth="1"/>
    <col min="781" max="1024" width="10.796875" style="13"/>
    <col min="1025" max="1025" width="11.8984375" style="13" customWidth="1"/>
    <col min="1026" max="1026" width="32" style="13" bestFit="1" customWidth="1"/>
    <col min="1027" max="1035" width="11.09765625" style="13" customWidth="1"/>
    <col min="1036" max="1036" width="15.19921875" style="13" customWidth="1"/>
    <col min="1037" max="1280" width="10.796875" style="13"/>
    <col min="1281" max="1281" width="11.8984375" style="13" customWidth="1"/>
    <col min="1282" max="1282" width="32" style="13" bestFit="1" customWidth="1"/>
    <col min="1283" max="1291" width="11.09765625" style="13" customWidth="1"/>
    <col min="1292" max="1292" width="15.19921875" style="13" customWidth="1"/>
    <col min="1293" max="1536" width="10.796875" style="13"/>
    <col min="1537" max="1537" width="11.8984375" style="13" customWidth="1"/>
    <col min="1538" max="1538" width="32" style="13" bestFit="1" customWidth="1"/>
    <col min="1539" max="1547" width="11.09765625" style="13" customWidth="1"/>
    <col min="1548" max="1548" width="15.19921875" style="13" customWidth="1"/>
    <col min="1549" max="1792" width="10.796875" style="13"/>
    <col min="1793" max="1793" width="11.8984375" style="13" customWidth="1"/>
    <col min="1794" max="1794" width="32" style="13" bestFit="1" customWidth="1"/>
    <col min="1795" max="1803" width="11.09765625" style="13" customWidth="1"/>
    <col min="1804" max="1804" width="15.19921875" style="13" customWidth="1"/>
    <col min="1805" max="2048" width="10.796875" style="13"/>
    <col min="2049" max="2049" width="11.8984375" style="13" customWidth="1"/>
    <col min="2050" max="2050" width="32" style="13" bestFit="1" customWidth="1"/>
    <col min="2051" max="2059" width="11.09765625" style="13" customWidth="1"/>
    <col min="2060" max="2060" width="15.19921875" style="13" customWidth="1"/>
    <col min="2061" max="2304" width="10.796875" style="13"/>
    <col min="2305" max="2305" width="11.8984375" style="13" customWidth="1"/>
    <col min="2306" max="2306" width="32" style="13" bestFit="1" customWidth="1"/>
    <col min="2307" max="2315" width="11.09765625" style="13" customWidth="1"/>
    <col min="2316" max="2316" width="15.19921875" style="13" customWidth="1"/>
    <col min="2317" max="2560" width="10.796875" style="13"/>
    <col min="2561" max="2561" width="11.8984375" style="13" customWidth="1"/>
    <col min="2562" max="2562" width="32" style="13" bestFit="1" customWidth="1"/>
    <col min="2563" max="2571" width="11.09765625" style="13" customWidth="1"/>
    <col min="2572" max="2572" width="15.19921875" style="13" customWidth="1"/>
    <col min="2573" max="2816" width="10.796875" style="13"/>
    <col min="2817" max="2817" width="11.8984375" style="13" customWidth="1"/>
    <col min="2818" max="2818" width="32" style="13" bestFit="1" customWidth="1"/>
    <col min="2819" max="2827" width="11.09765625" style="13" customWidth="1"/>
    <col min="2828" max="2828" width="15.19921875" style="13" customWidth="1"/>
    <col min="2829" max="3072" width="10.796875" style="13"/>
    <col min="3073" max="3073" width="11.8984375" style="13" customWidth="1"/>
    <col min="3074" max="3074" width="32" style="13" bestFit="1" customWidth="1"/>
    <col min="3075" max="3083" width="11.09765625" style="13" customWidth="1"/>
    <col min="3084" max="3084" width="15.19921875" style="13" customWidth="1"/>
    <col min="3085" max="3328" width="10.796875" style="13"/>
    <col min="3329" max="3329" width="11.8984375" style="13" customWidth="1"/>
    <col min="3330" max="3330" width="32" style="13" bestFit="1" customWidth="1"/>
    <col min="3331" max="3339" width="11.09765625" style="13" customWidth="1"/>
    <col min="3340" max="3340" width="15.19921875" style="13" customWidth="1"/>
    <col min="3341" max="3584" width="10.796875" style="13"/>
    <col min="3585" max="3585" width="11.8984375" style="13" customWidth="1"/>
    <col min="3586" max="3586" width="32" style="13" bestFit="1" customWidth="1"/>
    <col min="3587" max="3595" width="11.09765625" style="13" customWidth="1"/>
    <col min="3596" max="3596" width="15.19921875" style="13" customWidth="1"/>
    <col min="3597" max="3840" width="10.796875" style="13"/>
    <col min="3841" max="3841" width="11.8984375" style="13" customWidth="1"/>
    <col min="3842" max="3842" width="32" style="13" bestFit="1" customWidth="1"/>
    <col min="3843" max="3851" width="11.09765625" style="13" customWidth="1"/>
    <col min="3852" max="3852" width="15.19921875" style="13" customWidth="1"/>
    <col min="3853" max="4096" width="10.796875" style="13"/>
    <col min="4097" max="4097" width="11.8984375" style="13" customWidth="1"/>
    <col min="4098" max="4098" width="32" style="13" bestFit="1" customWidth="1"/>
    <col min="4099" max="4107" width="11.09765625" style="13" customWidth="1"/>
    <col min="4108" max="4108" width="15.19921875" style="13" customWidth="1"/>
    <col min="4109" max="4352" width="10.796875" style="13"/>
    <col min="4353" max="4353" width="11.8984375" style="13" customWidth="1"/>
    <col min="4354" max="4354" width="32" style="13" bestFit="1" customWidth="1"/>
    <col min="4355" max="4363" width="11.09765625" style="13" customWidth="1"/>
    <col min="4364" max="4364" width="15.19921875" style="13" customWidth="1"/>
    <col min="4365" max="4608" width="10.796875" style="13"/>
    <col min="4609" max="4609" width="11.8984375" style="13" customWidth="1"/>
    <col min="4610" max="4610" width="32" style="13" bestFit="1" customWidth="1"/>
    <col min="4611" max="4619" width="11.09765625" style="13" customWidth="1"/>
    <col min="4620" max="4620" width="15.19921875" style="13" customWidth="1"/>
    <col min="4621" max="4864" width="10.796875" style="13"/>
    <col min="4865" max="4865" width="11.8984375" style="13" customWidth="1"/>
    <col min="4866" max="4866" width="32" style="13" bestFit="1" customWidth="1"/>
    <col min="4867" max="4875" width="11.09765625" style="13" customWidth="1"/>
    <col min="4876" max="4876" width="15.19921875" style="13" customWidth="1"/>
    <col min="4877" max="5120" width="10.796875" style="13"/>
    <col min="5121" max="5121" width="11.8984375" style="13" customWidth="1"/>
    <col min="5122" max="5122" width="32" style="13" bestFit="1" customWidth="1"/>
    <col min="5123" max="5131" width="11.09765625" style="13" customWidth="1"/>
    <col min="5132" max="5132" width="15.19921875" style="13" customWidth="1"/>
    <col min="5133" max="5376" width="10.796875" style="13"/>
    <col min="5377" max="5377" width="11.8984375" style="13" customWidth="1"/>
    <col min="5378" max="5378" width="32" style="13" bestFit="1" customWidth="1"/>
    <col min="5379" max="5387" width="11.09765625" style="13" customWidth="1"/>
    <col min="5388" max="5388" width="15.19921875" style="13" customWidth="1"/>
    <col min="5389" max="5632" width="10.796875" style="13"/>
    <col min="5633" max="5633" width="11.8984375" style="13" customWidth="1"/>
    <col min="5634" max="5634" width="32" style="13" bestFit="1" customWidth="1"/>
    <col min="5635" max="5643" width="11.09765625" style="13" customWidth="1"/>
    <col min="5644" max="5644" width="15.19921875" style="13" customWidth="1"/>
    <col min="5645" max="5888" width="10.796875" style="13"/>
    <col min="5889" max="5889" width="11.8984375" style="13" customWidth="1"/>
    <col min="5890" max="5890" width="32" style="13" bestFit="1" customWidth="1"/>
    <col min="5891" max="5899" width="11.09765625" style="13" customWidth="1"/>
    <col min="5900" max="5900" width="15.19921875" style="13" customWidth="1"/>
    <col min="5901" max="6144" width="10.796875" style="13"/>
    <col min="6145" max="6145" width="11.8984375" style="13" customWidth="1"/>
    <col min="6146" max="6146" width="32" style="13" bestFit="1" customWidth="1"/>
    <col min="6147" max="6155" width="11.09765625" style="13" customWidth="1"/>
    <col min="6156" max="6156" width="15.19921875" style="13" customWidth="1"/>
    <col min="6157" max="6400" width="10.796875" style="13"/>
    <col min="6401" max="6401" width="11.8984375" style="13" customWidth="1"/>
    <col min="6402" max="6402" width="32" style="13" bestFit="1" customWidth="1"/>
    <col min="6403" max="6411" width="11.09765625" style="13" customWidth="1"/>
    <col min="6412" max="6412" width="15.19921875" style="13" customWidth="1"/>
    <col min="6413" max="6656" width="10.796875" style="13"/>
    <col min="6657" max="6657" width="11.8984375" style="13" customWidth="1"/>
    <col min="6658" max="6658" width="32" style="13" bestFit="1" customWidth="1"/>
    <col min="6659" max="6667" width="11.09765625" style="13" customWidth="1"/>
    <col min="6668" max="6668" width="15.19921875" style="13" customWidth="1"/>
    <col min="6669" max="6912" width="10.796875" style="13"/>
    <col min="6913" max="6913" width="11.8984375" style="13" customWidth="1"/>
    <col min="6914" max="6914" width="32" style="13" bestFit="1" customWidth="1"/>
    <col min="6915" max="6923" width="11.09765625" style="13" customWidth="1"/>
    <col min="6924" max="6924" width="15.19921875" style="13" customWidth="1"/>
    <col min="6925" max="7168" width="10.796875" style="13"/>
    <col min="7169" max="7169" width="11.8984375" style="13" customWidth="1"/>
    <col min="7170" max="7170" width="32" style="13" bestFit="1" customWidth="1"/>
    <col min="7171" max="7179" width="11.09765625" style="13" customWidth="1"/>
    <col min="7180" max="7180" width="15.19921875" style="13" customWidth="1"/>
    <col min="7181" max="7424" width="10.796875" style="13"/>
    <col min="7425" max="7425" width="11.8984375" style="13" customWidth="1"/>
    <col min="7426" max="7426" width="32" style="13" bestFit="1" customWidth="1"/>
    <col min="7427" max="7435" width="11.09765625" style="13" customWidth="1"/>
    <col min="7436" max="7436" width="15.19921875" style="13" customWidth="1"/>
    <col min="7437" max="7680" width="10.796875" style="13"/>
    <col min="7681" max="7681" width="11.8984375" style="13" customWidth="1"/>
    <col min="7682" max="7682" width="32" style="13" bestFit="1" customWidth="1"/>
    <col min="7683" max="7691" width="11.09765625" style="13" customWidth="1"/>
    <col min="7692" max="7692" width="15.19921875" style="13" customWidth="1"/>
    <col min="7693" max="7936" width="10.796875" style="13"/>
    <col min="7937" max="7937" width="11.8984375" style="13" customWidth="1"/>
    <col min="7938" max="7938" width="32" style="13" bestFit="1" customWidth="1"/>
    <col min="7939" max="7947" width="11.09765625" style="13" customWidth="1"/>
    <col min="7948" max="7948" width="15.19921875" style="13" customWidth="1"/>
    <col min="7949" max="8192" width="10.796875" style="13"/>
    <col min="8193" max="8193" width="11.8984375" style="13" customWidth="1"/>
    <col min="8194" max="8194" width="32" style="13" bestFit="1" customWidth="1"/>
    <col min="8195" max="8203" width="11.09765625" style="13" customWidth="1"/>
    <col min="8204" max="8204" width="15.19921875" style="13" customWidth="1"/>
    <col min="8205" max="8448" width="10.796875" style="13"/>
    <col min="8449" max="8449" width="11.8984375" style="13" customWidth="1"/>
    <col min="8450" max="8450" width="32" style="13" bestFit="1" customWidth="1"/>
    <col min="8451" max="8459" width="11.09765625" style="13" customWidth="1"/>
    <col min="8460" max="8460" width="15.19921875" style="13" customWidth="1"/>
    <col min="8461" max="8704" width="10.796875" style="13"/>
    <col min="8705" max="8705" width="11.8984375" style="13" customWidth="1"/>
    <col min="8706" max="8706" width="32" style="13" bestFit="1" customWidth="1"/>
    <col min="8707" max="8715" width="11.09765625" style="13" customWidth="1"/>
    <col min="8716" max="8716" width="15.19921875" style="13" customWidth="1"/>
    <col min="8717" max="8960" width="10.796875" style="13"/>
    <col min="8961" max="8961" width="11.8984375" style="13" customWidth="1"/>
    <col min="8962" max="8962" width="32" style="13" bestFit="1" customWidth="1"/>
    <col min="8963" max="8971" width="11.09765625" style="13" customWidth="1"/>
    <col min="8972" max="8972" width="15.19921875" style="13" customWidth="1"/>
    <col min="8973" max="9216" width="10.796875" style="13"/>
    <col min="9217" max="9217" width="11.8984375" style="13" customWidth="1"/>
    <col min="9218" max="9218" width="32" style="13" bestFit="1" customWidth="1"/>
    <col min="9219" max="9227" width="11.09765625" style="13" customWidth="1"/>
    <col min="9228" max="9228" width="15.19921875" style="13" customWidth="1"/>
    <col min="9229" max="9472" width="10.796875" style="13"/>
    <col min="9473" max="9473" width="11.8984375" style="13" customWidth="1"/>
    <col min="9474" max="9474" width="32" style="13" bestFit="1" customWidth="1"/>
    <col min="9475" max="9483" width="11.09765625" style="13" customWidth="1"/>
    <col min="9484" max="9484" width="15.19921875" style="13" customWidth="1"/>
    <col min="9485" max="9728" width="10.796875" style="13"/>
    <col min="9729" max="9729" width="11.8984375" style="13" customWidth="1"/>
    <col min="9730" max="9730" width="32" style="13" bestFit="1" customWidth="1"/>
    <col min="9731" max="9739" width="11.09765625" style="13" customWidth="1"/>
    <col min="9740" max="9740" width="15.19921875" style="13" customWidth="1"/>
    <col min="9741" max="9984" width="10.796875" style="13"/>
    <col min="9985" max="9985" width="11.8984375" style="13" customWidth="1"/>
    <col min="9986" max="9986" width="32" style="13" bestFit="1" customWidth="1"/>
    <col min="9987" max="9995" width="11.09765625" style="13" customWidth="1"/>
    <col min="9996" max="9996" width="15.19921875" style="13" customWidth="1"/>
    <col min="9997" max="10240" width="10.796875" style="13"/>
    <col min="10241" max="10241" width="11.8984375" style="13" customWidth="1"/>
    <col min="10242" max="10242" width="32" style="13" bestFit="1" customWidth="1"/>
    <col min="10243" max="10251" width="11.09765625" style="13" customWidth="1"/>
    <col min="10252" max="10252" width="15.19921875" style="13" customWidth="1"/>
    <col min="10253" max="10496" width="10.796875" style="13"/>
    <col min="10497" max="10497" width="11.8984375" style="13" customWidth="1"/>
    <col min="10498" max="10498" width="32" style="13" bestFit="1" customWidth="1"/>
    <col min="10499" max="10507" width="11.09765625" style="13" customWidth="1"/>
    <col min="10508" max="10508" width="15.19921875" style="13" customWidth="1"/>
    <col min="10509" max="10752" width="10.796875" style="13"/>
    <col min="10753" max="10753" width="11.8984375" style="13" customWidth="1"/>
    <col min="10754" max="10754" width="32" style="13" bestFit="1" customWidth="1"/>
    <col min="10755" max="10763" width="11.09765625" style="13" customWidth="1"/>
    <col min="10764" max="10764" width="15.19921875" style="13" customWidth="1"/>
    <col min="10765" max="11008" width="10.796875" style="13"/>
    <col min="11009" max="11009" width="11.8984375" style="13" customWidth="1"/>
    <col min="11010" max="11010" width="32" style="13" bestFit="1" customWidth="1"/>
    <col min="11011" max="11019" width="11.09765625" style="13" customWidth="1"/>
    <col min="11020" max="11020" width="15.19921875" style="13" customWidth="1"/>
    <col min="11021" max="11264" width="10.796875" style="13"/>
    <col min="11265" max="11265" width="11.8984375" style="13" customWidth="1"/>
    <col min="11266" max="11266" width="32" style="13" bestFit="1" customWidth="1"/>
    <col min="11267" max="11275" width="11.09765625" style="13" customWidth="1"/>
    <col min="11276" max="11276" width="15.19921875" style="13" customWidth="1"/>
    <col min="11277" max="11520" width="10.796875" style="13"/>
    <col min="11521" max="11521" width="11.8984375" style="13" customWidth="1"/>
    <col min="11522" max="11522" width="32" style="13" bestFit="1" customWidth="1"/>
    <col min="11523" max="11531" width="11.09765625" style="13" customWidth="1"/>
    <col min="11532" max="11532" width="15.19921875" style="13" customWidth="1"/>
    <col min="11533" max="11776" width="10.796875" style="13"/>
    <col min="11777" max="11777" width="11.8984375" style="13" customWidth="1"/>
    <col min="11778" max="11778" width="32" style="13" bestFit="1" customWidth="1"/>
    <col min="11779" max="11787" width="11.09765625" style="13" customWidth="1"/>
    <col min="11788" max="11788" width="15.19921875" style="13" customWidth="1"/>
    <col min="11789" max="12032" width="10.796875" style="13"/>
    <col min="12033" max="12033" width="11.8984375" style="13" customWidth="1"/>
    <col min="12034" max="12034" width="32" style="13" bestFit="1" customWidth="1"/>
    <col min="12035" max="12043" width="11.09765625" style="13" customWidth="1"/>
    <col min="12044" max="12044" width="15.19921875" style="13" customWidth="1"/>
    <col min="12045" max="12288" width="10.796875" style="13"/>
    <col min="12289" max="12289" width="11.8984375" style="13" customWidth="1"/>
    <col min="12290" max="12290" width="32" style="13" bestFit="1" customWidth="1"/>
    <col min="12291" max="12299" width="11.09765625" style="13" customWidth="1"/>
    <col min="12300" max="12300" width="15.19921875" style="13" customWidth="1"/>
    <col min="12301" max="12544" width="10.796875" style="13"/>
    <col min="12545" max="12545" width="11.8984375" style="13" customWidth="1"/>
    <col min="12546" max="12546" width="32" style="13" bestFit="1" customWidth="1"/>
    <col min="12547" max="12555" width="11.09765625" style="13" customWidth="1"/>
    <col min="12556" max="12556" width="15.19921875" style="13" customWidth="1"/>
    <col min="12557" max="12800" width="10.796875" style="13"/>
    <col min="12801" max="12801" width="11.8984375" style="13" customWidth="1"/>
    <col min="12802" max="12802" width="32" style="13" bestFit="1" customWidth="1"/>
    <col min="12803" max="12811" width="11.09765625" style="13" customWidth="1"/>
    <col min="12812" max="12812" width="15.19921875" style="13" customWidth="1"/>
    <col min="12813" max="13056" width="10.796875" style="13"/>
    <col min="13057" max="13057" width="11.8984375" style="13" customWidth="1"/>
    <col min="13058" max="13058" width="32" style="13" bestFit="1" customWidth="1"/>
    <col min="13059" max="13067" width="11.09765625" style="13" customWidth="1"/>
    <col min="13068" max="13068" width="15.19921875" style="13" customWidth="1"/>
    <col min="13069" max="13312" width="10.796875" style="13"/>
    <col min="13313" max="13313" width="11.8984375" style="13" customWidth="1"/>
    <col min="13314" max="13314" width="32" style="13" bestFit="1" customWidth="1"/>
    <col min="13315" max="13323" width="11.09765625" style="13" customWidth="1"/>
    <col min="13324" max="13324" width="15.19921875" style="13" customWidth="1"/>
    <col min="13325" max="13568" width="10.796875" style="13"/>
    <col min="13569" max="13569" width="11.8984375" style="13" customWidth="1"/>
    <col min="13570" max="13570" width="32" style="13" bestFit="1" customWidth="1"/>
    <col min="13571" max="13579" width="11.09765625" style="13" customWidth="1"/>
    <col min="13580" max="13580" width="15.19921875" style="13" customWidth="1"/>
    <col min="13581" max="13824" width="10.796875" style="13"/>
    <col min="13825" max="13825" width="11.8984375" style="13" customWidth="1"/>
    <col min="13826" max="13826" width="32" style="13" bestFit="1" customWidth="1"/>
    <col min="13827" max="13835" width="11.09765625" style="13" customWidth="1"/>
    <col min="13836" max="13836" width="15.19921875" style="13" customWidth="1"/>
    <col min="13837" max="14080" width="10.796875" style="13"/>
    <col min="14081" max="14081" width="11.8984375" style="13" customWidth="1"/>
    <col min="14082" max="14082" width="32" style="13" bestFit="1" customWidth="1"/>
    <col min="14083" max="14091" width="11.09765625" style="13" customWidth="1"/>
    <col min="14092" max="14092" width="15.19921875" style="13" customWidth="1"/>
    <col min="14093" max="14336" width="10.796875" style="13"/>
    <col min="14337" max="14337" width="11.8984375" style="13" customWidth="1"/>
    <col min="14338" max="14338" width="32" style="13" bestFit="1" customWidth="1"/>
    <col min="14339" max="14347" width="11.09765625" style="13" customWidth="1"/>
    <col min="14348" max="14348" width="15.19921875" style="13" customWidth="1"/>
    <col min="14349" max="14592" width="10.796875" style="13"/>
    <col min="14593" max="14593" width="11.8984375" style="13" customWidth="1"/>
    <col min="14594" max="14594" width="32" style="13" bestFit="1" customWidth="1"/>
    <col min="14595" max="14603" width="11.09765625" style="13" customWidth="1"/>
    <col min="14604" max="14604" width="15.19921875" style="13" customWidth="1"/>
    <col min="14605" max="14848" width="10.796875" style="13"/>
    <col min="14849" max="14849" width="11.8984375" style="13" customWidth="1"/>
    <col min="14850" max="14850" width="32" style="13" bestFit="1" customWidth="1"/>
    <col min="14851" max="14859" width="11.09765625" style="13" customWidth="1"/>
    <col min="14860" max="14860" width="15.19921875" style="13" customWidth="1"/>
    <col min="14861" max="15104" width="10.796875" style="13"/>
    <col min="15105" max="15105" width="11.8984375" style="13" customWidth="1"/>
    <col min="15106" max="15106" width="32" style="13" bestFit="1" customWidth="1"/>
    <col min="15107" max="15115" width="11.09765625" style="13" customWidth="1"/>
    <col min="15116" max="15116" width="15.19921875" style="13" customWidth="1"/>
    <col min="15117" max="15360" width="10.796875" style="13"/>
    <col min="15361" max="15361" width="11.8984375" style="13" customWidth="1"/>
    <col min="15362" max="15362" width="32" style="13" bestFit="1" customWidth="1"/>
    <col min="15363" max="15371" width="11.09765625" style="13" customWidth="1"/>
    <col min="15372" max="15372" width="15.19921875" style="13" customWidth="1"/>
    <col min="15373" max="15616" width="10.796875" style="13"/>
    <col min="15617" max="15617" width="11.8984375" style="13" customWidth="1"/>
    <col min="15618" max="15618" width="32" style="13" bestFit="1" customWidth="1"/>
    <col min="15619" max="15627" width="11.09765625" style="13" customWidth="1"/>
    <col min="15628" max="15628" width="15.19921875" style="13" customWidth="1"/>
    <col min="15629" max="15872" width="10.796875" style="13"/>
    <col min="15873" max="15873" width="11.8984375" style="13" customWidth="1"/>
    <col min="15874" max="15874" width="32" style="13" bestFit="1" customWidth="1"/>
    <col min="15875" max="15883" width="11.09765625" style="13" customWidth="1"/>
    <col min="15884" max="15884" width="15.19921875" style="13" customWidth="1"/>
    <col min="15885" max="16128" width="10.796875" style="13"/>
    <col min="16129" max="16129" width="11.8984375" style="13" customWidth="1"/>
    <col min="16130" max="16130" width="32" style="13" bestFit="1" customWidth="1"/>
    <col min="16131" max="16139" width="11.09765625" style="13" customWidth="1"/>
    <col min="16140" max="16140" width="15.19921875" style="13" customWidth="1"/>
    <col min="16141" max="16384" width="10.796875" style="13"/>
  </cols>
  <sheetData>
    <row r="1" spans="1:14" ht="29.4" thickBot="1">
      <c r="A1" s="16" t="s">
        <v>33</v>
      </c>
      <c r="B1" s="16" t="s">
        <v>34</v>
      </c>
      <c r="C1" s="16" t="s">
        <v>35</v>
      </c>
      <c r="D1" s="16" t="s">
        <v>36</v>
      </c>
      <c r="E1" s="16" t="s">
        <v>37</v>
      </c>
      <c r="F1" s="16" t="s">
        <v>38</v>
      </c>
      <c r="G1" s="16" t="s">
        <v>39</v>
      </c>
      <c r="H1" s="16" t="s">
        <v>40</v>
      </c>
      <c r="I1" s="16" t="s">
        <v>41</v>
      </c>
      <c r="J1" s="16" t="s">
        <v>42</v>
      </c>
      <c r="K1" s="16" t="s">
        <v>43</v>
      </c>
      <c r="L1" s="16" t="s">
        <v>44</v>
      </c>
      <c r="M1" s="12"/>
      <c r="N1" s="12"/>
    </row>
    <row r="2" spans="1:14">
      <c r="A2" s="17">
        <v>35683</v>
      </c>
      <c r="B2" s="18" t="s">
        <v>45</v>
      </c>
      <c r="C2" s="18">
        <v>420</v>
      </c>
      <c r="D2" s="18">
        <v>832</v>
      </c>
      <c r="E2" s="18">
        <v>533</v>
      </c>
      <c r="F2" s="18">
        <v>624</v>
      </c>
      <c r="G2" s="18">
        <v>297</v>
      </c>
      <c r="H2" s="18">
        <v>513</v>
      </c>
      <c r="I2" s="18">
        <v>688</v>
      </c>
      <c r="J2" s="18">
        <v>123</v>
      </c>
      <c r="K2" s="18">
        <v>250</v>
      </c>
      <c r="L2" s="19">
        <f t="shared" ref="L2:L37" si="0">SUM(C2:K2)</f>
        <v>4280</v>
      </c>
    </row>
    <row r="3" spans="1:14">
      <c r="A3" s="17">
        <v>35683</v>
      </c>
      <c r="B3" s="18" t="s">
        <v>46</v>
      </c>
      <c r="C3" s="18">
        <v>273</v>
      </c>
      <c r="D3" s="18">
        <v>847</v>
      </c>
      <c r="E3" s="18">
        <v>172</v>
      </c>
      <c r="F3" s="18">
        <v>566</v>
      </c>
      <c r="G3" s="18">
        <v>145</v>
      </c>
      <c r="H3" s="18">
        <v>422</v>
      </c>
      <c r="I3" s="18">
        <v>508</v>
      </c>
      <c r="J3" s="18">
        <v>357</v>
      </c>
      <c r="K3" s="18">
        <v>196</v>
      </c>
      <c r="L3" s="19">
        <f t="shared" si="0"/>
        <v>3486</v>
      </c>
    </row>
    <row r="4" spans="1:14">
      <c r="A4" s="17">
        <v>35690</v>
      </c>
      <c r="B4" s="18" t="s">
        <v>47</v>
      </c>
      <c r="C4" s="18">
        <v>432</v>
      </c>
      <c r="D4" s="18">
        <v>917</v>
      </c>
      <c r="E4" s="18">
        <v>491</v>
      </c>
      <c r="F4" s="18">
        <v>390</v>
      </c>
      <c r="G4" s="18">
        <v>274</v>
      </c>
      <c r="H4" s="18">
        <v>304</v>
      </c>
      <c r="I4" s="18">
        <v>306</v>
      </c>
      <c r="J4" s="18">
        <v>520</v>
      </c>
      <c r="K4" s="18">
        <v>569</v>
      </c>
      <c r="L4" s="19">
        <f t="shared" si="0"/>
        <v>4203</v>
      </c>
    </row>
    <row r="5" spans="1:14">
      <c r="A5" s="17">
        <v>35702</v>
      </c>
      <c r="B5" s="18" t="s">
        <v>48</v>
      </c>
      <c r="C5" s="18">
        <v>116</v>
      </c>
      <c r="D5" s="18">
        <v>281</v>
      </c>
      <c r="E5" s="18">
        <v>322</v>
      </c>
      <c r="F5" s="18">
        <v>455</v>
      </c>
      <c r="G5" s="18">
        <v>121</v>
      </c>
      <c r="H5" s="18">
        <v>751</v>
      </c>
      <c r="I5" s="18">
        <v>367</v>
      </c>
      <c r="J5" s="18">
        <v>406</v>
      </c>
      <c r="K5" s="18">
        <v>594</v>
      </c>
      <c r="L5" s="19">
        <f t="shared" si="0"/>
        <v>3413</v>
      </c>
    </row>
    <row r="6" spans="1:14">
      <c r="A6" s="17">
        <v>35704</v>
      </c>
      <c r="B6" s="18" t="s">
        <v>46</v>
      </c>
      <c r="C6" s="18">
        <v>463</v>
      </c>
      <c r="D6" s="18">
        <v>897</v>
      </c>
      <c r="E6" s="18">
        <v>414</v>
      </c>
      <c r="F6" s="18">
        <v>409</v>
      </c>
      <c r="G6" s="18">
        <v>393</v>
      </c>
      <c r="H6" s="18">
        <v>638</v>
      </c>
      <c r="I6" s="18">
        <v>630</v>
      </c>
      <c r="J6" s="18">
        <v>394</v>
      </c>
      <c r="K6" s="18">
        <v>434</v>
      </c>
      <c r="L6" s="19">
        <f t="shared" si="0"/>
        <v>4672</v>
      </c>
    </row>
    <row r="7" spans="1:14">
      <c r="A7" s="17">
        <v>35715</v>
      </c>
      <c r="B7" s="18" t="s">
        <v>46</v>
      </c>
      <c r="C7" s="18">
        <v>170</v>
      </c>
      <c r="D7" s="18">
        <v>399</v>
      </c>
      <c r="E7" s="18">
        <v>725</v>
      </c>
      <c r="F7" s="18">
        <v>139</v>
      </c>
      <c r="G7" s="18">
        <v>495</v>
      </c>
      <c r="H7" s="18">
        <v>358</v>
      </c>
      <c r="I7" s="18">
        <v>303</v>
      </c>
      <c r="J7" s="18">
        <v>587</v>
      </c>
      <c r="K7" s="18">
        <v>368</v>
      </c>
      <c r="L7" s="19">
        <f t="shared" si="0"/>
        <v>3544</v>
      </c>
    </row>
    <row r="8" spans="1:14">
      <c r="A8" s="17">
        <v>35720</v>
      </c>
      <c r="B8" s="18" t="s">
        <v>49</v>
      </c>
      <c r="C8" s="18">
        <v>418</v>
      </c>
      <c r="D8" s="18">
        <v>307</v>
      </c>
      <c r="E8" s="18">
        <v>685</v>
      </c>
      <c r="F8" s="18">
        <v>212</v>
      </c>
      <c r="G8" s="18">
        <v>473</v>
      </c>
      <c r="H8" s="18">
        <v>827</v>
      </c>
      <c r="I8" s="18">
        <v>857</v>
      </c>
      <c r="J8" s="18">
        <v>164</v>
      </c>
      <c r="K8" s="18">
        <v>516</v>
      </c>
      <c r="L8" s="19">
        <f t="shared" si="0"/>
        <v>4459</v>
      </c>
    </row>
    <row r="9" spans="1:14">
      <c r="A9" s="17">
        <v>35728</v>
      </c>
      <c r="B9" s="18" t="s">
        <v>50</v>
      </c>
      <c r="C9" s="18">
        <v>273</v>
      </c>
      <c r="D9" s="18">
        <v>712</v>
      </c>
      <c r="E9" s="18">
        <v>961</v>
      </c>
      <c r="F9" s="18">
        <v>611</v>
      </c>
      <c r="G9" s="18">
        <v>785</v>
      </c>
      <c r="H9" s="18">
        <v>1000</v>
      </c>
      <c r="I9" s="18">
        <v>498</v>
      </c>
      <c r="J9" s="18">
        <v>252</v>
      </c>
      <c r="K9" s="18">
        <v>366</v>
      </c>
      <c r="L9" s="19">
        <f t="shared" si="0"/>
        <v>5458</v>
      </c>
    </row>
    <row r="10" spans="1:14">
      <c r="A10" s="17">
        <v>35735</v>
      </c>
      <c r="B10" s="18" t="s">
        <v>51</v>
      </c>
      <c r="C10" s="18">
        <v>181</v>
      </c>
      <c r="D10" s="18">
        <v>916</v>
      </c>
      <c r="E10" s="18">
        <v>248</v>
      </c>
      <c r="F10" s="18">
        <v>683</v>
      </c>
      <c r="G10" s="18">
        <v>548</v>
      </c>
      <c r="H10" s="18">
        <v>609</v>
      </c>
      <c r="I10" s="18">
        <v>880</v>
      </c>
      <c r="J10" s="18">
        <v>459</v>
      </c>
      <c r="K10" s="18">
        <v>462</v>
      </c>
      <c r="L10" s="19">
        <f t="shared" si="0"/>
        <v>4986</v>
      </c>
    </row>
    <row r="11" spans="1:14">
      <c r="A11" s="17">
        <v>35744</v>
      </c>
      <c r="B11" s="18" t="s">
        <v>48</v>
      </c>
      <c r="C11" s="18">
        <v>451</v>
      </c>
      <c r="D11" s="18">
        <v>569</v>
      </c>
      <c r="E11" s="18">
        <v>261</v>
      </c>
      <c r="F11" s="18">
        <v>170</v>
      </c>
      <c r="G11" s="18">
        <v>107</v>
      </c>
      <c r="H11" s="18">
        <v>725</v>
      </c>
      <c r="I11" s="18">
        <v>407</v>
      </c>
      <c r="J11" s="18">
        <v>419</v>
      </c>
      <c r="K11" s="18">
        <v>177</v>
      </c>
      <c r="L11" s="19">
        <f t="shared" si="0"/>
        <v>3286</v>
      </c>
    </row>
    <row r="12" spans="1:14">
      <c r="A12" s="17">
        <v>35744</v>
      </c>
      <c r="B12" s="18" t="s">
        <v>47</v>
      </c>
      <c r="C12" s="18">
        <v>102</v>
      </c>
      <c r="D12" s="18">
        <v>620</v>
      </c>
      <c r="E12" s="18">
        <v>610</v>
      </c>
      <c r="F12" s="18">
        <v>662</v>
      </c>
      <c r="G12" s="18">
        <v>776</v>
      </c>
      <c r="H12" s="18">
        <v>240</v>
      </c>
      <c r="I12" s="18">
        <v>981</v>
      </c>
      <c r="J12" s="18">
        <v>204</v>
      </c>
      <c r="K12" s="18">
        <v>237</v>
      </c>
      <c r="L12" s="19">
        <f t="shared" si="0"/>
        <v>4432</v>
      </c>
    </row>
    <row r="13" spans="1:14">
      <c r="A13" s="17">
        <v>35750</v>
      </c>
      <c r="B13" s="13" t="s">
        <v>52</v>
      </c>
      <c r="C13" s="13">
        <v>358</v>
      </c>
      <c r="D13" s="13">
        <v>573</v>
      </c>
      <c r="E13" s="13">
        <v>731</v>
      </c>
      <c r="F13" s="13">
        <v>36</v>
      </c>
      <c r="G13" s="13">
        <v>46</v>
      </c>
      <c r="H13" s="13">
        <v>158</v>
      </c>
      <c r="I13" s="13">
        <v>215</v>
      </c>
      <c r="J13" s="13">
        <v>17</v>
      </c>
      <c r="K13" s="13">
        <v>463</v>
      </c>
      <c r="L13" s="19">
        <f t="shared" si="0"/>
        <v>2597</v>
      </c>
    </row>
    <row r="14" spans="1:14">
      <c r="A14" s="17">
        <v>35757</v>
      </c>
      <c r="B14" s="13" t="s">
        <v>53</v>
      </c>
      <c r="C14" s="13">
        <v>691</v>
      </c>
      <c r="D14" s="13">
        <v>346</v>
      </c>
      <c r="E14" s="13">
        <v>563</v>
      </c>
      <c r="F14" s="13">
        <v>615</v>
      </c>
      <c r="G14" s="13">
        <v>78</v>
      </c>
      <c r="H14" s="13">
        <v>438</v>
      </c>
      <c r="I14" s="13">
        <v>288</v>
      </c>
      <c r="J14" s="13">
        <v>874</v>
      </c>
      <c r="K14" s="13">
        <v>585</v>
      </c>
      <c r="L14" s="19">
        <f t="shared" si="0"/>
        <v>4478</v>
      </c>
    </row>
    <row r="15" spans="1:14">
      <c r="A15" s="17">
        <v>35769</v>
      </c>
      <c r="B15" s="13" t="s">
        <v>54</v>
      </c>
      <c r="C15" s="13">
        <v>553</v>
      </c>
      <c r="D15" s="13">
        <v>699</v>
      </c>
      <c r="E15" s="13">
        <v>849</v>
      </c>
      <c r="F15" s="13">
        <v>515</v>
      </c>
      <c r="G15" s="13">
        <v>111</v>
      </c>
      <c r="H15" s="13">
        <v>335</v>
      </c>
      <c r="I15" s="13">
        <v>464</v>
      </c>
      <c r="J15" s="13">
        <v>495</v>
      </c>
      <c r="K15" s="13">
        <v>909</v>
      </c>
      <c r="L15" s="19">
        <f t="shared" si="0"/>
        <v>4930</v>
      </c>
    </row>
    <row r="16" spans="1:14">
      <c r="A16" s="17">
        <v>35773</v>
      </c>
      <c r="B16" s="13" t="s">
        <v>54</v>
      </c>
      <c r="C16" s="13">
        <v>725</v>
      </c>
      <c r="D16" s="13">
        <v>506</v>
      </c>
      <c r="E16" s="13">
        <v>911</v>
      </c>
      <c r="F16" s="13">
        <v>800</v>
      </c>
      <c r="G16" s="13">
        <v>521</v>
      </c>
      <c r="H16" s="13">
        <v>930</v>
      </c>
      <c r="I16" s="13">
        <v>782</v>
      </c>
      <c r="J16" s="13">
        <v>582</v>
      </c>
      <c r="K16" s="13">
        <v>752</v>
      </c>
      <c r="L16" s="19">
        <f t="shared" si="0"/>
        <v>6509</v>
      </c>
    </row>
    <row r="17" spans="1:12">
      <c r="A17" s="17">
        <v>35782</v>
      </c>
      <c r="B17" s="13" t="s">
        <v>55</v>
      </c>
      <c r="C17" s="13">
        <v>475</v>
      </c>
      <c r="D17" s="13">
        <v>47</v>
      </c>
      <c r="E17" s="13">
        <v>709</v>
      </c>
      <c r="F17" s="13">
        <v>669</v>
      </c>
      <c r="G17" s="13">
        <v>573</v>
      </c>
      <c r="H17" s="13">
        <v>570</v>
      </c>
      <c r="I17" s="13">
        <v>549</v>
      </c>
      <c r="J17" s="13">
        <v>421</v>
      </c>
      <c r="K17" s="13">
        <v>974</v>
      </c>
      <c r="L17" s="19">
        <f t="shared" si="0"/>
        <v>4987</v>
      </c>
    </row>
    <row r="18" spans="1:12">
      <c r="A18" s="17">
        <v>35433</v>
      </c>
      <c r="B18" s="13" t="s">
        <v>56</v>
      </c>
      <c r="C18" s="13">
        <v>833</v>
      </c>
      <c r="D18" s="13">
        <v>865</v>
      </c>
      <c r="E18" s="13">
        <v>505</v>
      </c>
      <c r="F18" s="13">
        <v>288</v>
      </c>
      <c r="G18" s="13">
        <v>707</v>
      </c>
      <c r="H18" s="13">
        <v>622</v>
      </c>
      <c r="I18" s="13">
        <v>546</v>
      </c>
      <c r="J18" s="13">
        <v>956</v>
      </c>
      <c r="K18" s="13">
        <v>897</v>
      </c>
      <c r="L18" s="19">
        <f t="shared" si="0"/>
        <v>6219</v>
      </c>
    </row>
    <row r="19" spans="1:12">
      <c r="A19" s="17">
        <v>35445</v>
      </c>
      <c r="B19" s="13" t="s">
        <v>57</v>
      </c>
      <c r="C19" s="13">
        <v>356</v>
      </c>
      <c r="D19" s="13">
        <v>603</v>
      </c>
      <c r="E19" s="13">
        <v>657</v>
      </c>
      <c r="F19" s="13">
        <v>20</v>
      </c>
      <c r="G19" s="13">
        <v>47</v>
      </c>
      <c r="H19" s="13">
        <v>802</v>
      </c>
      <c r="I19" s="13">
        <v>15</v>
      </c>
      <c r="J19" s="13">
        <v>216</v>
      </c>
      <c r="K19" s="13">
        <v>527</v>
      </c>
      <c r="L19" s="19">
        <f t="shared" si="0"/>
        <v>3243</v>
      </c>
    </row>
    <row r="20" spans="1:12">
      <c r="A20" s="17">
        <v>35449</v>
      </c>
      <c r="B20" s="13" t="s">
        <v>58</v>
      </c>
      <c r="C20" s="13">
        <v>881</v>
      </c>
      <c r="D20" s="13">
        <v>588</v>
      </c>
      <c r="E20" s="13">
        <v>307</v>
      </c>
      <c r="F20" s="13">
        <v>628</v>
      </c>
      <c r="G20" s="13">
        <v>632</v>
      </c>
      <c r="H20" s="13">
        <v>693</v>
      </c>
      <c r="I20" s="13">
        <v>843</v>
      </c>
      <c r="J20" s="13">
        <v>322</v>
      </c>
      <c r="K20" s="13">
        <v>636</v>
      </c>
      <c r="L20" s="19">
        <f t="shared" si="0"/>
        <v>5530</v>
      </c>
    </row>
    <row r="21" spans="1:12">
      <c r="A21" s="17">
        <v>35463</v>
      </c>
      <c r="B21" s="18" t="s">
        <v>59</v>
      </c>
      <c r="C21" s="13">
        <v>735</v>
      </c>
      <c r="D21" s="13">
        <v>427</v>
      </c>
      <c r="E21" s="13">
        <v>691</v>
      </c>
      <c r="F21" s="13">
        <v>111</v>
      </c>
      <c r="G21" s="13">
        <v>637</v>
      </c>
      <c r="H21" s="13">
        <v>409</v>
      </c>
      <c r="I21" s="13">
        <v>326</v>
      </c>
      <c r="J21" s="13">
        <v>811</v>
      </c>
      <c r="K21" s="13">
        <v>965</v>
      </c>
      <c r="L21" s="19">
        <f t="shared" si="0"/>
        <v>5112</v>
      </c>
    </row>
    <row r="22" spans="1:12">
      <c r="A22" s="17">
        <v>35475</v>
      </c>
      <c r="B22" s="13" t="s">
        <v>60</v>
      </c>
      <c r="C22" s="13">
        <v>127</v>
      </c>
      <c r="D22" s="13">
        <v>602</v>
      </c>
      <c r="E22" s="13">
        <v>783</v>
      </c>
      <c r="F22" s="13">
        <v>488</v>
      </c>
      <c r="G22" s="13">
        <v>930</v>
      </c>
      <c r="H22" s="13">
        <v>552</v>
      </c>
      <c r="I22" s="13">
        <v>350</v>
      </c>
      <c r="J22" s="13">
        <v>863</v>
      </c>
      <c r="K22" s="13">
        <v>494</v>
      </c>
      <c r="L22" s="19">
        <f t="shared" si="0"/>
        <v>5189</v>
      </c>
    </row>
    <row r="23" spans="1:12">
      <c r="A23" s="17">
        <v>35486</v>
      </c>
      <c r="B23" s="13" t="s">
        <v>61</v>
      </c>
      <c r="C23" s="13">
        <v>465</v>
      </c>
      <c r="D23" s="13">
        <v>670</v>
      </c>
      <c r="E23" s="13">
        <v>805</v>
      </c>
      <c r="F23" s="13">
        <v>713</v>
      </c>
      <c r="G23" s="13">
        <v>529</v>
      </c>
      <c r="H23" s="13">
        <v>809</v>
      </c>
      <c r="I23" s="13">
        <v>606</v>
      </c>
      <c r="J23" s="13">
        <v>777</v>
      </c>
      <c r="K23" s="13">
        <v>807</v>
      </c>
      <c r="L23" s="19">
        <f t="shared" si="0"/>
        <v>6181</v>
      </c>
    </row>
    <row r="24" spans="1:12">
      <c r="A24" s="17">
        <v>35504</v>
      </c>
      <c r="B24" s="13" t="s">
        <v>62</v>
      </c>
      <c r="C24" s="13">
        <v>914</v>
      </c>
      <c r="D24" s="13">
        <v>351</v>
      </c>
      <c r="E24" s="13">
        <v>11</v>
      </c>
      <c r="F24" s="13">
        <v>29</v>
      </c>
      <c r="G24" s="13">
        <v>988</v>
      </c>
      <c r="H24" s="13">
        <v>830</v>
      </c>
      <c r="I24" s="13">
        <v>624</v>
      </c>
      <c r="J24" s="13">
        <v>368</v>
      </c>
      <c r="K24" s="13">
        <v>959</v>
      </c>
      <c r="L24" s="19">
        <f t="shared" si="0"/>
        <v>5074</v>
      </c>
    </row>
    <row r="25" spans="1:12">
      <c r="A25" s="17">
        <v>35508</v>
      </c>
      <c r="B25" s="13" t="s">
        <v>63</v>
      </c>
      <c r="C25" s="13">
        <v>288</v>
      </c>
      <c r="D25" s="13">
        <v>974</v>
      </c>
      <c r="E25" s="13">
        <v>121</v>
      </c>
      <c r="F25" s="13">
        <v>916</v>
      </c>
      <c r="G25" s="13">
        <v>415</v>
      </c>
      <c r="H25" s="13">
        <v>271</v>
      </c>
      <c r="I25" s="13">
        <v>795</v>
      </c>
      <c r="J25" s="13">
        <v>417</v>
      </c>
      <c r="K25" s="13">
        <v>474</v>
      </c>
      <c r="L25" s="19">
        <f t="shared" si="0"/>
        <v>4671</v>
      </c>
    </row>
    <row r="26" spans="1:12">
      <c r="A26" s="17">
        <v>35518</v>
      </c>
      <c r="B26" s="13" t="s">
        <v>64</v>
      </c>
      <c r="C26" s="13">
        <v>556</v>
      </c>
      <c r="D26" s="13">
        <v>758</v>
      </c>
      <c r="E26" s="13">
        <v>331</v>
      </c>
      <c r="F26" s="13">
        <v>46</v>
      </c>
      <c r="G26" s="13">
        <v>694</v>
      </c>
      <c r="H26" s="13">
        <v>237</v>
      </c>
      <c r="I26" s="13">
        <v>131</v>
      </c>
      <c r="J26" s="13">
        <v>433</v>
      </c>
      <c r="K26" s="13">
        <v>541</v>
      </c>
      <c r="L26" s="19">
        <f t="shared" si="0"/>
        <v>3727</v>
      </c>
    </row>
    <row r="27" spans="1:12">
      <c r="A27" s="17">
        <v>35521</v>
      </c>
      <c r="B27" s="13" t="s">
        <v>65</v>
      </c>
      <c r="C27" s="13">
        <v>807</v>
      </c>
      <c r="D27" s="13">
        <v>751</v>
      </c>
      <c r="E27" s="13">
        <v>856</v>
      </c>
      <c r="F27" s="13">
        <v>593</v>
      </c>
      <c r="G27" s="13">
        <v>323</v>
      </c>
      <c r="H27" s="13">
        <v>846</v>
      </c>
      <c r="I27" s="13">
        <v>561</v>
      </c>
      <c r="J27" s="13">
        <v>436</v>
      </c>
      <c r="K27" s="13">
        <v>816</v>
      </c>
      <c r="L27" s="19">
        <f t="shared" si="0"/>
        <v>5989</v>
      </c>
    </row>
    <row r="28" spans="1:12">
      <c r="A28" s="17">
        <v>35535</v>
      </c>
      <c r="B28" s="13" t="s">
        <v>66</v>
      </c>
      <c r="C28" s="13">
        <v>217</v>
      </c>
      <c r="D28" s="13">
        <v>427</v>
      </c>
      <c r="E28" s="13">
        <v>206</v>
      </c>
      <c r="F28" s="13">
        <v>92</v>
      </c>
      <c r="G28" s="13">
        <v>278</v>
      </c>
      <c r="H28" s="13">
        <v>39</v>
      </c>
      <c r="I28" s="13">
        <v>35</v>
      </c>
      <c r="J28" s="13">
        <v>508</v>
      </c>
      <c r="K28" s="13">
        <v>613</v>
      </c>
      <c r="L28" s="19">
        <f t="shared" si="0"/>
        <v>2415</v>
      </c>
    </row>
    <row r="29" spans="1:12">
      <c r="A29" s="17">
        <v>35546</v>
      </c>
      <c r="B29" s="13" t="s">
        <v>67</v>
      </c>
      <c r="C29" s="13">
        <v>889</v>
      </c>
      <c r="D29" s="13">
        <v>969</v>
      </c>
      <c r="E29" s="13">
        <v>346</v>
      </c>
      <c r="F29" s="13">
        <v>222</v>
      </c>
      <c r="G29" s="13">
        <v>991</v>
      </c>
      <c r="H29" s="13">
        <v>554</v>
      </c>
      <c r="I29" s="13">
        <v>934</v>
      </c>
      <c r="J29" s="13">
        <v>169</v>
      </c>
      <c r="K29" s="13">
        <v>57</v>
      </c>
      <c r="L29" s="19">
        <f t="shared" si="0"/>
        <v>5131</v>
      </c>
    </row>
    <row r="30" spans="1:12">
      <c r="A30" s="17">
        <v>35552</v>
      </c>
      <c r="B30" s="13" t="s">
        <v>68</v>
      </c>
      <c r="C30" s="13">
        <v>450</v>
      </c>
      <c r="D30" s="13">
        <v>787</v>
      </c>
      <c r="E30" s="13">
        <v>469</v>
      </c>
      <c r="F30" s="13">
        <v>497</v>
      </c>
      <c r="G30" s="13">
        <v>20</v>
      </c>
      <c r="H30" s="13">
        <v>623</v>
      </c>
      <c r="I30" s="13">
        <v>554</v>
      </c>
      <c r="J30" s="13">
        <v>17</v>
      </c>
      <c r="K30" s="13">
        <v>740</v>
      </c>
      <c r="L30" s="19">
        <f t="shared" si="0"/>
        <v>4157</v>
      </c>
    </row>
    <row r="31" spans="1:12">
      <c r="A31" s="17">
        <v>35560</v>
      </c>
      <c r="B31" s="13" t="s">
        <v>69</v>
      </c>
      <c r="C31" s="13">
        <v>944</v>
      </c>
      <c r="D31" s="13">
        <v>394</v>
      </c>
      <c r="E31" s="13">
        <v>329</v>
      </c>
      <c r="F31" s="13">
        <v>427</v>
      </c>
      <c r="G31" s="13">
        <v>466</v>
      </c>
      <c r="H31" s="13">
        <v>727</v>
      </c>
      <c r="I31" s="13">
        <v>698</v>
      </c>
      <c r="J31" s="13">
        <v>989</v>
      </c>
      <c r="K31" s="13">
        <v>787</v>
      </c>
      <c r="L31" s="19">
        <f t="shared" si="0"/>
        <v>5761</v>
      </c>
    </row>
    <row r="32" spans="1:12">
      <c r="A32" s="17">
        <v>35562</v>
      </c>
      <c r="B32" s="13" t="s">
        <v>70</v>
      </c>
      <c r="C32" s="13">
        <v>867</v>
      </c>
      <c r="D32" s="13">
        <v>911</v>
      </c>
      <c r="E32" s="13">
        <v>311</v>
      </c>
      <c r="F32" s="13">
        <v>697</v>
      </c>
      <c r="G32" s="13">
        <v>51</v>
      </c>
      <c r="H32" s="13">
        <v>553</v>
      </c>
      <c r="I32" s="13">
        <v>930</v>
      </c>
      <c r="J32" s="13">
        <v>679</v>
      </c>
      <c r="K32" s="13">
        <v>824</v>
      </c>
      <c r="L32" s="19">
        <f t="shared" si="0"/>
        <v>5823</v>
      </c>
    </row>
    <row r="33" spans="1:12">
      <c r="A33" s="17">
        <v>35566</v>
      </c>
      <c r="B33" s="13" t="s">
        <v>71</v>
      </c>
      <c r="C33" s="13">
        <v>753</v>
      </c>
      <c r="D33" s="13">
        <v>627</v>
      </c>
      <c r="E33" s="13">
        <v>136</v>
      </c>
      <c r="F33" s="13">
        <v>665</v>
      </c>
      <c r="G33" s="13">
        <v>81</v>
      </c>
      <c r="H33" s="13">
        <v>167</v>
      </c>
      <c r="I33" s="13">
        <v>868</v>
      </c>
      <c r="J33" s="13">
        <v>661</v>
      </c>
      <c r="K33" s="13">
        <v>635</v>
      </c>
      <c r="L33" s="19">
        <f t="shared" si="0"/>
        <v>4593</v>
      </c>
    </row>
    <row r="34" spans="1:12">
      <c r="A34" s="17">
        <v>35581</v>
      </c>
      <c r="B34" s="13" t="s">
        <v>72</v>
      </c>
      <c r="C34" s="13">
        <v>139</v>
      </c>
      <c r="D34" s="13">
        <v>592</v>
      </c>
      <c r="E34" s="13">
        <v>662</v>
      </c>
      <c r="F34" s="13">
        <v>533</v>
      </c>
      <c r="G34" s="13">
        <v>727</v>
      </c>
      <c r="H34" s="13">
        <v>863</v>
      </c>
      <c r="I34" s="13">
        <v>672</v>
      </c>
      <c r="J34" s="13">
        <v>602</v>
      </c>
      <c r="K34" s="13">
        <v>336</v>
      </c>
      <c r="L34" s="19">
        <f t="shared" si="0"/>
        <v>5126</v>
      </c>
    </row>
    <row r="35" spans="1:12">
      <c r="A35" s="17">
        <v>35585</v>
      </c>
      <c r="B35" s="13" t="s">
        <v>73</v>
      </c>
      <c r="C35" s="13">
        <v>395</v>
      </c>
      <c r="D35" s="13">
        <v>81</v>
      </c>
      <c r="E35" s="13">
        <v>948</v>
      </c>
      <c r="F35" s="13">
        <v>766</v>
      </c>
      <c r="G35" s="13">
        <v>852</v>
      </c>
      <c r="H35" s="13">
        <v>477</v>
      </c>
      <c r="I35" s="13">
        <v>478</v>
      </c>
      <c r="J35" s="13">
        <v>363</v>
      </c>
      <c r="K35" s="13">
        <v>987</v>
      </c>
      <c r="L35" s="19">
        <f t="shared" si="0"/>
        <v>5347</v>
      </c>
    </row>
    <row r="36" spans="1:12">
      <c r="A36" s="17">
        <v>35589</v>
      </c>
      <c r="B36" s="13" t="s">
        <v>74</v>
      </c>
      <c r="C36" s="13">
        <v>376</v>
      </c>
      <c r="D36" s="13">
        <v>531</v>
      </c>
      <c r="E36" s="13">
        <v>589</v>
      </c>
      <c r="F36" s="13">
        <v>61</v>
      </c>
      <c r="G36" s="13">
        <v>534</v>
      </c>
      <c r="H36" s="13">
        <v>259</v>
      </c>
      <c r="I36" s="13">
        <v>437</v>
      </c>
      <c r="J36" s="13">
        <v>635</v>
      </c>
      <c r="K36" s="13">
        <v>814</v>
      </c>
      <c r="L36" s="19">
        <f t="shared" si="0"/>
        <v>4236</v>
      </c>
    </row>
    <row r="37" spans="1:12">
      <c r="A37" s="17">
        <v>35603</v>
      </c>
      <c r="B37" s="13" t="s">
        <v>75</v>
      </c>
      <c r="C37" s="13">
        <v>145</v>
      </c>
      <c r="D37" s="13">
        <v>835</v>
      </c>
      <c r="E37" s="13">
        <v>426</v>
      </c>
      <c r="F37" s="13">
        <v>642</v>
      </c>
      <c r="G37" s="13">
        <v>733</v>
      </c>
      <c r="H37" s="13">
        <v>365</v>
      </c>
      <c r="I37" s="13">
        <v>121</v>
      </c>
      <c r="J37" s="13">
        <v>340</v>
      </c>
      <c r="K37" s="13">
        <v>622</v>
      </c>
      <c r="L37" s="19">
        <f t="shared" si="0"/>
        <v>4229</v>
      </c>
    </row>
    <row r="38" spans="1:12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/>
  <cols>
    <col min="1" max="16384" width="8.796875" style="1"/>
  </cols>
  <sheetData>
    <row r="1" spans="1:2">
      <c r="A1" s="3" t="s">
        <v>23</v>
      </c>
      <c r="B1" s="3">
        <v>25</v>
      </c>
    </row>
    <row r="2" spans="1:2">
      <c r="A2" s="3" t="s">
        <v>24</v>
      </c>
      <c r="B2" s="3">
        <v>50</v>
      </c>
    </row>
    <row r="3" spans="1:2">
      <c r="A3" s="3" t="s">
        <v>25</v>
      </c>
      <c r="B3" s="3">
        <v>75</v>
      </c>
    </row>
    <row r="4" spans="1:2">
      <c r="A4" s="3" t="s">
        <v>26</v>
      </c>
      <c r="B4" s="3">
        <v>100</v>
      </c>
    </row>
    <row r="5" spans="1:2">
      <c r="A5" s="3" t="s">
        <v>27</v>
      </c>
      <c r="B5" s="3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Profit Statement</vt:lpstr>
      <vt:lpstr>Auto Fill</vt:lpstr>
      <vt:lpstr>Concerts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Greenawalt</dc:creator>
  <cp:lastModifiedBy>JoAnn Greenawalt</cp:lastModifiedBy>
  <dcterms:created xsi:type="dcterms:W3CDTF">2017-02-17T20:27:18Z</dcterms:created>
  <dcterms:modified xsi:type="dcterms:W3CDTF">2017-02-23T00:52:13Z</dcterms:modified>
</cp:coreProperties>
</file>